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ENAY CALİS\Desktop\medek\"/>
    </mc:Choice>
  </mc:AlternateContent>
  <xr:revisionPtr revIDLastSave="0" documentId="13_ncr:1_{972229BF-407E-409E-9892-EC08FB5DD4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ontenjan ve Yerleşme" sheetId="1" r:id="rId1"/>
  </sheets>
  <definedNames>
    <definedName name="_xlnm._FilterDatabase" localSheetId="0" hidden="1">'Kontenjan ve Yerleşme'!$A$1:$V$11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U18" i="1"/>
  <c r="U19" i="1"/>
  <c r="U20" i="1"/>
  <c r="U21" i="1"/>
  <c r="U22" i="1"/>
  <c r="U23" i="1"/>
  <c r="U16" i="1"/>
  <c r="S17" i="1"/>
  <c r="S18" i="1"/>
  <c r="S19" i="1"/>
  <c r="S20" i="1"/>
  <c r="S21" i="1"/>
  <c r="S22" i="1"/>
  <c r="S23" i="1"/>
  <c r="S24" i="1"/>
  <c r="S25" i="1"/>
  <c r="S16" i="1"/>
  <c r="Q14" i="1"/>
  <c r="Q15" i="1"/>
  <c r="Q16" i="1"/>
  <c r="Q17" i="1"/>
  <c r="Q18" i="1"/>
  <c r="Q19" i="1"/>
  <c r="Q20" i="1"/>
  <c r="Q21" i="1"/>
  <c r="Q22" i="1"/>
  <c r="Q23" i="1"/>
  <c r="Q13" i="1"/>
  <c r="O14" i="1"/>
  <c r="O15" i="1"/>
  <c r="O16" i="1"/>
  <c r="O17" i="1"/>
  <c r="O18" i="1"/>
  <c r="O19" i="1"/>
  <c r="O20" i="1"/>
  <c r="O21" i="1"/>
  <c r="O22" i="1"/>
  <c r="O23" i="1"/>
  <c r="O24" i="1"/>
  <c r="O25" i="1"/>
  <c r="O13" i="1"/>
  <c r="M14" i="1"/>
  <c r="M15" i="1"/>
  <c r="M16" i="1"/>
  <c r="M17" i="1"/>
  <c r="M18" i="1"/>
  <c r="M19" i="1"/>
  <c r="M20" i="1"/>
  <c r="M21" i="1"/>
  <c r="M22" i="1"/>
  <c r="M23" i="1"/>
  <c r="M13" i="1"/>
  <c r="K14" i="1"/>
  <c r="K15" i="1"/>
  <c r="K16" i="1"/>
  <c r="K17" i="1"/>
  <c r="K18" i="1"/>
  <c r="K19" i="1"/>
  <c r="K20" i="1"/>
  <c r="K21" i="1"/>
  <c r="K22" i="1"/>
  <c r="K23" i="1"/>
  <c r="K24" i="1"/>
  <c r="K25" i="1"/>
  <c r="K13" i="1"/>
  <c r="I14" i="1"/>
  <c r="I15" i="1"/>
  <c r="I16" i="1"/>
  <c r="I17" i="1"/>
  <c r="I18" i="1"/>
  <c r="I19" i="1"/>
  <c r="I20" i="1"/>
  <c r="I21" i="1"/>
  <c r="I22" i="1"/>
  <c r="I23" i="1"/>
  <c r="I13" i="1"/>
  <c r="G14" i="1"/>
  <c r="G15" i="1"/>
  <c r="G16" i="1"/>
  <c r="G17" i="1"/>
  <c r="G18" i="1"/>
  <c r="G19" i="1"/>
  <c r="G20" i="1"/>
  <c r="G21" i="1"/>
  <c r="G22" i="1"/>
  <c r="G23" i="1"/>
  <c r="G24" i="1"/>
  <c r="G25" i="1"/>
  <c r="G13" i="1"/>
  <c r="E14" i="1"/>
  <c r="E15" i="1"/>
  <c r="E16" i="1"/>
  <c r="E17" i="1"/>
  <c r="E18" i="1"/>
  <c r="E19" i="1"/>
  <c r="E20" i="1"/>
  <c r="E21" i="1"/>
  <c r="E22" i="1"/>
  <c r="E23" i="1"/>
  <c r="E13" i="1"/>
  <c r="C14" i="1"/>
  <c r="C15" i="1"/>
  <c r="C16" i="1"/>
  <c r="C17" i="1"/>
  <c r="C18" i="1"/>
  <c r="C19" i="1"/>
  <c r="C20" i="1"/>
  <c r="C21" i="1"/>
  <c r="C22" i="1"/>
  <c r="C23" i="1"/>
  <c r="C24" i="1"/>
  <c r="C25" i="1"/>
  <c r="C13" i="1"/>
</calcChain>
</file>

<file path=xl/sharedStrings.xml><?xml version="1.0" encoding="utf-8"?>
<sst xmlns="http://schemas.openxmlformats.org/spreadsheetml/2006/main" count="43" uniqueCount="30">
  <si>
    <t>Yıl</t>
  </si>
  <si>
    <t>Özel Koşullar / Açıklama</t>
  </si>
  <si>
    <t xml:space="preserve">Öğrenci yerleştirmeleri için özel herhangi bir koşul bulunmamaktadır. </t>
  </si>
  <si>
    <t>*(Toplam Kontenjan = Genel + Okul Birincisi + Şehit-Gazi Yakını + 34 Yaş Üstü Kadın + Depremzede Aday kontenjanları toplamından oluşmaktadır.)</t>
  </si>
  <si>
    <t>**0,12 + 0,06 Katsayı ile</t>
  </si>
  <si>
    <t>***YKS Puanı ile yerleşen son (taban)/ilk (tavan) kişiye ait değerlerdir.</t>
  </si>
  <si>
    <t xml:space="preserve">N. Ö. Kontenjan* </t>
  </si>
  <si>
    <t xml:space="preserve">İ. Ö. Kontenjan* </t>
  </si>
  <si>
    <t>N. Ö. Yerleşen Öğrenci Sayısı</t>
  </si>
  <si>
    <t>İ. Ö. Yerleşen Öğrenci Sayısı</t>
  </si>
  <si>
    <t>N. Ö. Doluluk Oranı (%)</t>
  </si>
  <si>
    <t>İ.Ö. Doluluk Oranı (%)</t>
  </si>
  <si>
    <t>N.Ö. Taban Puan**</t>
  </si>
  <si>
    <t>İ.Ö. Taban Puan**</t>
  </si>
  <si>
    <t>N.Ö. Tavan Puan</t>
  </si>
  <si>
    <t>İ.Ö. Tavan Puan</t>
  </si>
  <si>
    <t>189,42256</t>
  </si>
  <si>
    <t>278,35280</t>
  </si>
  <si>
    <t>175,69077</t>
  </si>
  <si>
    <t>275,87974</t>
  </si>
  <si>
    <t>N.Ö. Kontenjan Değişimi</t>
  </si>
  <si>
    <t>İ.Ö. Kontenjan Değişimi</t>
  </si>
  <si>
    <t>N.Ö. Yerleşen Öğrenci Sayısı Değişimi</t>
  </si>
  <si>
    <t>İ.Ö. Yerleşen Öğrenci Sayısı</t>
  </si>
  <si>
    <t>N.Ö. Doluluk Oranı Değişimi</t>
  </si>
  <si>
    <t>İ.Ö. Doluluk Oranı Değişimi</t>
  </si>
  <si>
    <t>N.Ö. Taban Puan Değişimi</t>
  </si>
  <si>
    <t>İ.Ö. Taban Puan Değişimi</t>
  </si>
  <si>
    <t>İ.Ö. Tavan Puan Değişimi</t>
  </si>
  <si>
    <t>N.Ö. Tavan Puan Değişimi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</si>
</sst>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8"/>
  <sheetViews>
    <sheetView tabSelected="1" zoomScale="70" zoomScaleNormal="70" workbookViewId="0">
      <selection activeCell="U16" sqref="U16:U23"/>
    </sheetView>
  </sheetViews>
  <sheetFormatPr defaultRowHeight="15" x14ac:dyDescent="0.25"/>
  <cols>
    <col min="2" max="3" width="21.140625" customWidth="1"/>
    <col min="4" max="7" width="17.140625" customWidth="1"/>
    <col min="8" max="11" width="21.85546875" customWidth="1"/>
    <col min="12" max="15" width="20.85546875" customWidth="1"/>
    <col min="16" max="19" width="16.7109375" customWidth="1"/>
    <col min="20" max="21" width="18" customWidth="1"/>
    <col min="22" max="22" width="24.85546875" customWidth="1"/>
  </cols>
  <sheetData>
    <row r="1" spans="1:22" s="7" customFormat="1" ht="45" x14ac:dyDescent="0.25">
      <c r="A1" s="5" t="s">
        <v>0</v>
      </c>
      <c r="B1" s="5" t="s">
        <v>6</v>
      </c>
      <c r="C1" s="5" t="s">
        <v>20</v>
      </c>
      <c r="D1" s="5" t="s">
        <v>7</v>
      </c>
      <c r="E1" s="5" t="s">
        <v>21</v>
      </c>
      <c r="F1" s="5" t="s">
        <v>8</v>
      </c>
      <c r="G1" s="5" t="s">
        <v>22</v>
      </c>
      <c r="H1" s="5" t="s">
        <v>9</v>
      </c>
      <c r="I1" s="5" t="s">
        <v>23</v>
      </c>
      <c r="J1" s="5" t="s">
        <v>10</v>
      </c>
      <c r="K1" s="5" t="s">
        <v>24</v>
      </c>
      <c r="L1" s="5" t="s">
        <v>11</v>
      </c>
      <c r="M1" s="5" t="s">
        <v>25</v>
      </c>
      <c r="N1" s="5" t="s">
        <v>12</v>
      </c>
      <c r="O1" s="5" t="s">
        <v>26</v>
      </c>
      <c r="P1" s="5" t="s">
        <v>13</v>
      </c>
      <c r="Q1" s="5" t="s">
        <v>27</v>
      </c>
      <c r="R1" s="5" t="s">
        <v>14</v>
      </c>
      <c r="S1" s="5" t="s">
        <v>29</v>
      </c>
      <c r="T1" s="5" t="s">
        <v>15</v>
      </c>
      <c r="U1" s="5" t="s">
        <v>28</v>
      </c>
      <c r="V1" s="5" t="s">
        <v>1</v>
      </c>
    </row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t="45" x14ac:dyDescent="0.25">
      <c r="A12" s="2">
        <v>2012</v>
      </c>
      <c r="B12" s="2">
        <v>50</v>
      </c>
      <c r="C12" s="9"/>
      <c r="D12" s="2">
        <v>50</v>
      </c>
      <c r="E12" s="2"/>
      <c r="F12" s="2">
        <v>50</v>
      </c>
      <c r="G12" s="2"/>
      <c r="H12" s="2">
        <v>50</v>
      </c>
      <c r="I12" s="2"/>
      <c r="J12" s="2">
        <v>100</v>
      </c>
      <c r="K12" s="2"/>
      <c r="L12" s="2">
        <v>100</v>
      </c>
      <c r="M12" s="2"/>
      <c r="N12" s="2">
        <v>201.55</v>
      </c>
      <c r="O12" s="2"/>
      <c r="P12" s="2">
        <v>223.18392</v>
      </c>
      <c r="Q12" s="2"/>
      <c r="R12" s="1"/>
      <c r="S12" s="1"/>
      <c r="T12" s="1"/>
      <c r="U12" s="1"/>
      <c r="V12" s="3" t="s">
        <v>2</v>
      </c>
    </row>
    <row r="13" spans="1:22" ht="45" x14ac:dyDescent="0.25">
      <c r="A13" s="2">
        <v>2013</v>
      </c>
      <c r="B13" s="2">
        <v>50</v>
      </c>
      <c r="C13" s="9">
        <f>(B13-B12)/B12</f>
        <v>0</v>
      </c>
      <c r="D13" s="2">
        <v>50</v>
      </c>
      <c r="E13" s="9">
        <f>(D13-D12)/D12</f>
        <v>0</v>
      </c>
      <c r="F13" s="2">
        <v>50</v>
      </c>
      <c r="G13" s="9">
        <f>(F13-F12)/F12</f>
        <v>0</v>
      </c>
      <c r="H13" s="2">
        <v>50</v>
      </c>
      <c r="I13" s="9">
        <f>(H13-H12)/H12</f>
        <v>0</v>
      </c>
      <c r="J13" s="2">
        <v>100</v>
      </c>
      <c r="K13" s="9">
        <f>(J13-J12)/J12</f>
        <v>0</v>
      </c>
      <c r="L13" s="2">
        <v>100</v>
      </c>
      <c r="M13" s="9">
        <f>(L13-L12)/L12</f>
        <v>0</v>
      </c>
      <c r="N13" s="2">
        <v>318.75</v>
      </c>
      <c r="O13" s="9">
        <f>(N13-N12)/N12</f>
        <v>0.58149342594889597</v>
      </c>
      <c r="P13" s="2">
        <v>257.63585</v>
      </c>
      <c r="Q13" s="9">
        <f>(P13-P12)/P12</f>
        <v>0.15436564605550437</v>
      </c>
      <c r="R13" s="1"/>
      <c r="S13" s="1"/>
      <c r="T13" s="1"/>
      <c r="U13" s="1"/>
      <c r="V13" s="3" t="s">
        <v>2</v>
      </c>
    </row>
    <row r="14" spans="1:22" ht="45" x14ac:dyDescent="0.25">
      <c r="A14" s="2">
        <v>2014</v>
      </c>
      <c r="B14" s="2">
        <v>50</v>
      </c>
      <c r="C14" s="9">
        <f t="shared" ref="C14:C25" si="0">(B14-B13)/B13</f>
        <v>0</v>
      </c>
      <c r="D14" s="2">
        <v>50</v>
      </c>
      <c r="E14" s="9">
        <f t="shared" ref="E14:E23" si="1">(D14-D13)/D13</f>
        <v>0</v>
      </c>
      <c r="F14" s="2">
        <v>50</v>
      </c>
      <c r="G14" s="9">
        <f t="shared" ref="G14:G25" si="2">(F14-F13)/F13</f>
        <v>0</v>
      </c>
      <c r="H14" s="2">
        <v>50</v>
      </c>
      <c r="I14" s="9">
        <f t="shared" ref="I14:I23" si="3">(H14-H13)/H13</f>
        <v>0</v>
      </c>
      <c r="J14" s="2">
        <v>100</v>
      </c>
      <c r="K14" s="9">
        <f t="shared" ref="K14:K25" si="4">(J14-J13)/J13</f>
        <v>0</v>
      </c>
      <c r="L14" s="2">
        <v>100</v>
      </c>
      <c r="M14" s="9">
        <f t="shared" ref="M14:M23" si="5">(L14-L13)/L13</f>
        <v>0</v>
      </c>
      <c r="N14" s="2">
        <v>328.05</v>
      </c>
      <c r="O14" s="9">
        <f t="shared" ref="O14:O25" si="6">(N14-N13)/N13</f>
        <v>2.9176470588235331E-2</v>
      </c>
      <c r="P14" s="2">
        <v>325.2</v>
      </c>
      <c r="Q14" s="9">
        <f t="shared" ref="Q14:Q23" si="7">(P14-P13)/P13</f>
        <v>0.26224669431680403</v>
      </c>
      <c r="R14" s="1"/>
      <c r="S14" s="1"/>
      <c r="T14" s="1"/>
      <c r="U14" s="1"/>
      <c r="V14" s="3" t="s">
        <v>2</v>
      </c>
    </row>
    <row r="15" spans="1:22" ht="45" x14ac:dyDescent="0.25">
      <c r="A15" s="2">
        <v>2015</v>
      </c>
      <c r="B15" s="2">
        <v>51</v>
      </c>
      <c r="C15" s="9">
        <f t="shared" si="0"/>
        <v>0.02</v>
      </c>
      <c r="D15" s="2">
        <v>51</v>
      </c>
      <c r="E15" s="9">
        <f t="shared" si="1"/>
        <v>0.02</v>
      </c>
      <c r="F15" s="2">
        <v>51</v>
      </c>
      <c r="G15" s="9">
        <f t="shared" si="2"/>
        <v>0.02</v>
      </c>
      <c r="H15" s="2">
        <v>51</v>
      </c>
      <c r="I15" s="9">
        <f t="shared" si="3"/>
        <v>0.02</v>
      </c>
      <c r="J15" s="2">
        <v>100</v>
      </c>
      <c r="K15" s="9">
        <f t="shared" si="4"/>
        <v>0</v>
      </c>
      <c r="L15" s="2">
        <v>100</v>
      </c>
      <c r="M15" s="9">
        <f t="shared" si="5"/>
        <v>0</v>
      </c>
      <c r="N15" s="2">
        <v>227.08946</v>
      </c>
      <c r="O15" s="9">
        <f t="shared" si="6"/>
        <v>-0.30775960981557693</v>
      </c>
      <c r="P15" s="2">
        <v>209.66645</v>
      </c>
      <c r="Q15" s="9">
        <f t="shared" si="7"/>
        <v>-0.35526921894218938</v>
      </c>
      <c r="R15" s="2">
        <v>329.81196999999997</v>
      </c>
      <c r="S15" s="2"/>
      <c r="T15" s="2">
        <v>362.54214999999999</v>
      </c>
      <c r="U15" s="2"/>
      <c r="V15" s="3" t="s">
        <v>2</v>
      </c>
    </row>
    <row r="16" spans="1:22" ht="45" x14ac:dyDescent="0.25">
      <c r="A16" s="2">
        <v>2016</v>
      </c>
      <c r="B16" s="2">
        <v>51</v>
      </c>
      <c r="C16" s="9">
        <f t="shared" si="0"/>
        <v>0</v>
      </c>
      <c r="D16" s="2">
        <v>51</v>
      </c>
      <c r="E16" s="9">
        <f t="shared" si="1"/>
        <v>0</v>
      </c>
      <c r="F16" s="2">
        <v>51</v>
      </c>
      <c r="G16" s="9">
        <f t="shared" si="2"/>
        <v>0</v>
      </c>
      <c r="H16" s="2">
        <v>51</v>
      </c>
      <c r="I16" s="9">
        <f t="shared" si="3"/>
        <v>0</v>
      </c>
      <c r="J16" s="2">
        <v>100</v>
      </c>
      <c r="K16" s="9">
        <f t="shared" si="4"/>
        <v>0</v>
      </c>
      <c r="L16" s="2">
        <v>100</v>
      </c>
      <c r="M16" s="9">
        <f t="shared" si="5"/>
        <v>0</v>
      </c>
      <c r="N16" s="2">
        <v>264.94644</v>
      </c>
      <c r="O16" s="9">
        <f t="shared" si="6"/>
        <v>0.16670513902318493</v>
      </c>
      <c r="P16" s="2">
        <v>449.76148000000001</v>
      </c>
      <c r="Q16" s="9">
        <f t="shared" si="7"/>
        <v>1.1451285124539476</v>
      </c>
      <c r="R16" s="2">
        <v>243.61877000000001</v>
      </c>
      <c r="S16" s="9">
        <f>(R16-R15)/R15</f>
        <v>-0.26134042375720923</v>
      </c>
      <c r="T16" s="2">
        <v>285.51769999999999</v>
      </c>
      <c r="U16" s="9">
        <f>(T16-T15)/T15</f>
        <v>-0.21245653781222404</v>
      </c>
      <c r="V16" s="3" t="s">
        <v>2</v>
      </c>
    </row>
    <row r="17" spans="1:22" ht="45" x14ac:dyDescent="0.25">
      <c r="A17" s="2">
        <v>2017</v>
      </c>
      <c r="B17" s="2">
        <v>60</v>
      </c>
      <c r="C17" s="9">
        <f t="shared" si="0"/>
        <v>0.17647058823529413</v>
      </c>
      <c r="D17" s="2">
        <v>60</v>
      </c>
      <c r="E17" s="9">
        <f t="shared" si="1"/>
        <v>0.17647058823529413</v>
      </c>
      <c r="F17" s="2">
        <v>62</v>
      </c>
      <c r="G17" s="9">
        <f t="shared" si="2"/>
        <v>0.21568627450980393</v>
      </c>
      <c r="H17" s="2">
        <v>28</v>
      </c>
      <c r="I17" s="9">
        <f t="shared" si="3"/>
        <v>-0.45098039215686275</v>
      </c>
      <c r="J17" s="2">
        <v>100</v>
      </c>
      <c r="K17" s="9">
        <f t="shared" si="4"/>
        <v>0</v>
      </c>
      <c r="L17" s="2">
        <v>46.7</v>
      </c>
      <c r="M17" s="9">
        <f t="shared" si="5"/>
        <v>-0.53299999999999992</v>
      </c>
      <c r="N17" s="2" t="s">
        <v>16</v>
      </c>
      <c r="O17" s="9">
        <f t="shared" si="6"/>
        <v>-0.28505338663920149</v>
      </c>
      <c r="P17" s="2" t="s">
        <v>18</v>
      </c>
      <c r="Q17" s="9">
        <f t="shared" si="7"/>
        <v>-0.60936901488317763</v>
      </c>
      <c r="R17" s="2" t="s">
        <v>17</v>
      </c>
      <c r="S17" s="9">
        <f t="shared" ref="S17:S25" si="8">(R17-R16)/R16</f>
        <v>0.1425753442561096</v>
      </c>
      <c r="T17" s="2" t="s">
        <v>19</v>
      </c>
      <c r="U17" s="9">
        <f t="shared" ref="U17:U23" si="9">(T17-T16)/T16</f>
        <v>-3.3756085874886092E-2</v>
      </c>
      <c r="V17" s="3" t="s">
        <v>2</v>
      </c>
    </row>
    <row r="18" spans="1:22" ht="45" x14ac:dyDescent="0.25">
      <c r="A18" s="2">
        <v>2018</v>
      </c>
      <c r="B18" s="2">
        <v>65</v>
      </c>
      <c r="C18" s="9">
        <f t="shared" si="0"/>
        <v>8.3333333333333329E-2</v>
      </c>
      <c r="D18" s="2">
        <v>40</v>
      </c>
      <c r="E18" s="9">
        <f t="shared" si="1"/>
        <v>-0.33333333333333331</v>
      </c>
      <c r="F18" s="2">
        <v>67</v>
      </c>
      <c r="G18" s="9">
        <f t="shared" si="2"/>
        <v>8.0645161290322578E-2</v>
      </c>
      <c r="H18" s="2">
        <v>41</v>
      </c>
      <c r="I18" s="9">
        <f t="shared" si="3"/>
        <v>0.4642857142857143</v>
      </c>
      <c r="J18" s="2">
        <v>100</v>
      </c>
      <c r="K18" s="9">
        <f t="shared" si="4"/>
        <v>0</v>
      </c>
      <c r="L18" s="2">
        <v>100</v>
      </c>
      <c r="M18" s="9">
        <f t="shared" si="5"/>
        <v>1.1413276231263383</v>
      </c>
      <c r="N18" s="2">
        <v>245.59431000000001</v>
      </c>
      <c r="O18" s="9">
        <f t="shared" si="6"/>
        <v>0.29654202751773601</v>
      </c>
      <c r="P18" s="2">
        <v>221.99705</v>
      </c>
      <c r="Q18" s="9">
        <f t="shared" si="7"/>
        <v>0.26356694776851408</v>
      </c>
      <c r="R18" s="2">
        <v>326.96397000000002</v>
      </c>
      <c r="S18" s="9">
        <f t="shared" si="8"/>
        <v>0.17463869592833273</v>
      </c>
      <c r="T18" s="2">
        <v>267.88992000000002</v>
      </c>
      <c r="U18" s="9">
        <f t="shared" si="9"/>
        <v>-2.8961242315220421E-2</v>
      </c>
      <c r="V18" s="3" t="s">
        <v>2</v>
      </c>
    </row>
    <row r="19" spans="1:22" ht="45" x14ac:dyDescent="0.25">
      <c r="A19" s="2">
        <v>2019</v>
      </c>
      <c r="B19" s="2">
        <v>60</v>
      </c>
      <c r="C19" s="9">
        <f t="shared" si="0"/>
        <v>-7.6923076923076927E-2</v>
      </c>
      <c r="D19" s="2">
        <v>40</v>
      </c>
      <c r="E19" s="9">
        <f t="shared" si="1"/>
        <v>0</v>
      </c>
      <c r="F19" s="2">
        <v>62</v>
      </c>
      <c r="G19" s="9">
        <f t="shared" si="2"/>
        <v>-7.4626865671641784E-2</v>
      </c>
      <c r="H19" s="2">
        <v>41</v>
      </c>
      <c r="I19" s="9">
        <f t="shared" si="3"/>
        <v>0</v>
      </c>
      <c r="J19" s="2">
        <v>100</v>
      </c>
      <c r="K19" s="9">
        <f t="shared" si="4"/>
        <v>0</v>
      </c>
      <c r="L19" s="2">
        <v>100</v>
      </c>
      <c r="M19" s="9">
        <f t="shared" si="5"/>
        <v>0</v>
      </c>
      <c r="N19" s="8">
        <v>236.11510000000001</v>
      </c>
      <c r="O19" s="9">
        <f t="shared" si="6"/>
        <v>-3.8597026128170453E-2</v>
      </c>
      <c r="P19" s="8">
        <v>222.38878</v>
      </c>
      <c r="Q19" s="9">
        <f t="shared" si="7"/>
        <v>1.7645729977042283E-3</v>
      </c>
      <c r="R19" s="8">
        <v>309.54516999999998</v>
      </c>
      <c r="S19" s="9">
        <f t="shared" si="8"/>
        <v>-5.3274371485029476E-2</v>
      </c>
      <c r="T19" s="8">
        <v>329.94898000000001</v>
      </c>
      <c r="U19" s="9">
        <f t="shared" si="9"/>
        <v>0.2316588097081069</v>
      </c>
      <c r="V19" s="3" t="s">
        <v>2</v>
      </c>
    </row>
    <row r="20" spans="1:22" ht="45" x14ac:dyDescent="0.25">
      <c r="A20" s="2">
        <v>2020</v>
      </c>
      <c r="B20" s="2">
        <v>60</v>
      </c>
      <c r="C20" s="9">
        <f t="shared" si="0"/>
        <v>0</v>
      </c>
      <c r="D20" s="2">
        <v>40</v>
      </c>
      <c r="E20" s="9">
        <f t="shared" si="1"/>
        <v>0</v>
      </c>
      <c r="F20" s="2">
        <v>62</v>
      </c>
      <c r="G20" s="9">
        <f t="shared" si="2"/>
        <v>0</v>
      </c>
      <c r="H20" s="2">
        <v>41</v>
      </c>
      <c r="I20" s="9">
        <f t="shared" si="3"/>
        <v>0</v>
      </c>
      <c r="J20" s="2">
        <v>100</v>
      </c>
      <c r="K20" s="9">
        <f t="shared" si="4"/>
        <v>0</v>
      </c>
      <c r="L20" s="2">
        <v>100</v>
      </c>
      <c r="M20" s="9">
        <f t="shared" si="5"/>
        <v>0</v>
      </c>
      <c r="N20" s="2">
        <v>236.46068</v>
      </c>
      <c r="O20" s="9">
        <f t="shared" si="6"/>
        <v>1.4636082148070325E-3</v>
      </c>
      <c r="P20" s="8">
        <v>218.67707999999999</v>
      </c>
      <c r="Q20" s="9">
        <f t="shared" si="7"/>
        <v>-1.6690140572739362E-2</v>
      </c>
      <c r="R20" s="2">
        <v>356.00241</v>
      </c>
      <c r="S20" s="9">
        <f t="shared" si="8"/>
        <v>0.15008226424595808</v>
      </c>
      <c r="T20" s="8">
        <v>249.23287999999999</v>
      </c>
      <c r="U20" s="9">
        <f t="shared" si="9"/>
        <v>-0.24463206402395912</v>
      </c>
      <c r="V20" s="3" t="s">
        <v>2</v>
      </c>
    </row>
    <row r="21" spans="1:22" ht="45" x14ac:dyDescent="0.25">
      <c r="A21" s="2">
        <v>2021</v>
      </c>
      <c r="B21" s="2">
        <v>60</v>
      </c>
      <c r="C21" s="9">
        <f t="shared" si="0"/>
        <v>0</v>
      </c>
      <c r="D21" s="2">
        <v>40</v>
      </c>
      <c r="E21" s="9">
        <f t="shared" si="1"/>
        <v>0</v>
      </c>
      <c r="F21" s="2">
        <v>62</v>
      </c>
      <c r="G21" s="9">
        <f t="shared" si="2"/>
        <v>0</v>
      </c>
      <c r="H21" s="2">
        <v>34</v>
      </c>
      <c r="I21" s="9">
        <f t="shared" si="3"/>
        <v>-0.17073170731707318</v>
      </c>
      <c r="J21" s="2">
        <v>100</v>
      </c>
      <c r="K21" s="9">
        <f t="shared" si="4"/>
        <v>0</v>
      </c>
      <c r="L21" s="2">
        <v>85</v>
      </c>
      <c r="M21" s="9">
        <f t="shared" si="5"/>
        <v>-0.15</v>
      </c>
      <c r="N21" s="2">
        <v>211.00245000000001</v>
      </c>
      <c r="O21" s="9">
        <f t="shared" si="6"/>
        <v>-0.10766369275433017</v>
      </c>
      <c r="P21" s="2">
        <v>187.79105000000001</v>
      </c>
      <c r="Q21" s="9">
        <f t="shared" si="7"/>
        <v>-0.14124036227299167</v>
      </c>
      <c r="R21" s="2">
        <v>290.17221999999998</v>
      </c>
      <c r="S21" s="9">
        <f t="shared" si="8"/>
        <v>-0.18491501223264195</v>
      </c>
      <c r="T21" s="2">
        <v>239.75154000000001</v>
      </c>
      <c r="U21" s="9">
        <f t="shared" si="9"/>
        <v>-3.8042091396608621E-2</v>
      </c>
      <c r="V21" s="3" t="s">
        <v>2</v>
      </c>
    </row>
    <row r="22" spans="1:22" ht="45" x14ac:dyDescent="0.25">
      <c r="A22" s="2">
        <v>2022</v>
      </c>
      <c r="B22" s="2">
        <v>60</v>
      </c>
      <c r="C22" s="9">
        <f t="shared" si="0"/>
        <v>0</v>
      </c>
      <c r="D22" s="2">
        <v>40</v>
      </c>
      <c r="E22" s="9">
        <f t="shared" si="1"/>
        <v>0</v>
      </c>
      <c r="F22" s="2">
        <v>62</v>
      </c>
      <c r="G22" s="9">
        <f t="shared" si="2"/>
        <v>0</v>
      </c>
      <c r="H22" s="2">
        <v>41</v>
      </c>
      <c r="I22" s="9">
        <f t="shared" si="3"/>
        <v>0.20588235294117646</v>
      </c>
      <c r="J22" s="2">
        <v>100</v>
      </c>
      <c r="K22" s="9">
        <f t="shared" si="4"/>
        <v>0</v>
      </c>
      <c r="L22" s="2">
        <v>100</v>
      </c>
      <c r="M22" s="9">
        <f t="shared" si="5"/>
        <v>0.17647058823529413</v>
      </c>
      <c r="N22" s="2">
        <v>258.77213</v>
      </c>
      <c r="O22" s="9">
        <f t="shared" si="6"/>
        <v>0.22639395893270431</v>
      </c>
      <c r="P22" s="2">
        <v>238.51481999999999</v>
      </c>
      <c r="Q22" s="9">
        <f t="shared" si="7"/>
        <v>0.2701074944732455</v>
      </c>
      <c r="R22" s="2">
        <v>339.48811000000001</v>
      </c>
      <c r="S22" s="9">
        <f t="shared" si="8"/>
        <v>0.16995386395017423</v>
      </c>
      <c r="T22" s="2">
        <v>353.45371</v>
      </c>
      <c r="U22" s="9">
        <f t="shared" si="9"/>
        <v>0.47425000898847197</v>
      </c>
      <c r="V22" s="3" t="s">
        <v>2</v>
      </c>
    </row>
    <row r="23" spans="1:22" ht="45" x14ac:dyDescent="0.25">
      <c r="A23" s="2">
        <v>2023</v>
      </c>
      <c r="B23" s="2">
        <v>60</v>
      </c>
      <c r="C23" s="9">
        <f t="shared" si="0"/>
        <v>0</v>
      </c>
      <c r="D23" s="2">
        <v>40</v>
      </c>
      <c r="E23" s="9">
        <f t="shared" si="1"/>
        <v>0</v>
      </c>
      <c r="F23" s="2">
        <v>62</v>
      </c>
      <c r="G23" s="9">
        <f t="shared" si="2"/>
        <v>0</v>
      </c>
      <c r="H23" s="2">
        <v>41</v>
      </c>
      <c r="I23" s="9">
        <f t="shared" si="3"/>
        <v>0</v>
      </c>
      <c r="J23" s="2">
        <v>100</v>
      </c>
      <c r="K23" s="9">
        <f t="shared" si="4"/>
        <v>0</v>
      </c>
      <c r="L23" s="2">
        <v>100</v>
      </c>
      <c r="M23" s="9">
        <f t="shared" si="5"/>
        <v>0</v>
      </c>
      <c r="N23" s="8">
        <v>262.49092000000002</v>
      </c>
      <c r="O23" s="9">
        <f t="shared" si="6"/>
        <v>1.4370906171387208E-2</v>
      </c>
      <c r="P23" s="8">
        <v>246.2329</v>
      </c>
      <c r="Q23" s="9">
        <f t="shared" si="7"/>
        <v>3.2358911702006672E-2</v>
      </c>
      <c r="R23" s="8">
        <v>369.63601999999997</v>
      </c>
      <c r="S23" s="9">
        <f t="shared" si="8"/>
        <v>8.880402321012057E-2</v>
      </c>
      <c r="T23" s="8">
        <v>318.15785</v>
      </c>
      <c r="U23" s="9">
        <f t="shared" si="9"/>
        <v>-9.985992225120513E-2</v>
      </c>
      <c r="V23" s="3" t="s">
        <v>2</v>
      </c>
    </row>
    <row r="24" spans="1:22" ht="45" x14ac:dyDescent="0.25">
      <c r="A24" s="2">
        <v>2024</v>
      </c>
      <c r="B24" s="2">
        <v>60</v>
      </c>
      <c r="C24" s="9">
        <f t="shared" si="0"/>
        <v>0</v>
      </c>
      <c r="D24" s="2"/>
      <c r="E24" s="9"/>
      <c r="F24" s="2">
        <v>62</v>
      </c>
      <c r="G24" s="9">
        <f t="shared" si="2"/>
        <v>0</v>
      </c>
      <c r="H24" s="2"/>
      <c r="I24" s="2"/>
      <c r="J24" s="2">
        <v>100</v>
      </c>
      <c r="K24" s="9">
        <f t="shared" si="4"/>
        <v>0</v>
      </c>
      <c r="L24" s="2"/>
      <c r="M24" s="2"/>
      <c r="N24" s="2">
        <v>274.03971000000001</v>
      </c>
      <c r="O24" s="9">
        <f t="shared" si="6"/>
        <v>4.3996912350339569E-2</v>
      </c>
      <c r="P24" s="6"/>
      <c r="Q24" s="9"/>
      <c r="R24" s="2">
        <v>363.18015000000003</v>
      </c>
      <c r="S24" s="9">
        <f t="shared" si="8"/>
        <v>-1.7465478607847654E-2</v>
      </c>
      <c r="T24" s="6">
        <v>0</v>
      </c>
      <c r="U24" s="6"/>
      <c r="V24" s="3" t="s">
        <v>2</v>
      </c>
    </row>
    <row r="25" spans="1:22" ht="45" x14ac:dyDescent="0.25">
      <c r="A25" s="2">
        <v>2025</v>
      </c>
      <c r="B25" s="2">
        <v>30</v>
      </c>
      <c r="C25" s="9">
        <f t="shared" si="0"/>
        <v>-0.5</v>
      </c>
      <c r="D25" s="2"/>
      <c r="E25" s="9"/>
      <c r="F25" s="2">
        <v>31</v>
      </c>
      <c r="G25" s="9">
        <f t="shared" si="2"/>
        <v>-0.5</v>
      </c>
      <c r="H25" s="2"/>
      <c r="I25" s="2"/>
      <c r="J25" s="2">
        <v>100</v>
      </c>
      <c r="K25" s="9">
        <f t="shared" si="4"/>
        <v>0</v>
      </c>
      <c r="L25" s="2"/>
      <c r="M25" s="2"/>
      <c r="N25" s="8">
        <v>291.43405000000001</v>
      </c>
      <c r="O25" s="9">
        <f t="shared" si="6"/>
        <v>6.3473793633776643E-2</v>
      </c>
      <c r="P25" s="6"/>
      <c r="Q25" s="9"/>
      <c r="R25" s="8">
        <v>328.67126999999999</v>
      </c>
      <c r="S25" s="9">
        <f t="shared" si="8"/>
        <v>-9.5018629184442024E-2</v>
      </c>
      <c r="T25" s="6">
        <v>0</v>
      </c>
      <c r="U25" s="6"/>
      <c r="V25" s="3" t="s">
        <v>2</v>
      </c>
    </row>
    <row r="26" spans="1:22" x14ac:dyDescent="0.25">
      <c r="A26" s="4" t="s">
        <v>3</v>
      </c>
      <c r="B26" s="4"/>
      <c r="C26" s="4"/>
    </row>
    <row r="27" spans="1:22" x14ac:dyDescent="0.25">
      <c r="A27" s="4" t="s">
        <v>4</v>
      </c>
      <c r="B27" s="4"/>
      <c r="C27" s="4"/>
    </row>
    <row r="28" spans="1:22" x14ac:dyDescent="0.25">
      <c r="A28" s="4" t="s">
        <v>5</v>
      </c>
      <c r="B28" s="4"/>
      <c r="C28" s="4"/>
    </row>
  </sheetData>
  <autoFilter ref="A1:V11" xr:uid="{00000000-0001-0000-0000-000000000000}">
    <filterColumn colId="0">
      <customFilters>
        <customFilter val="2012*"/>
      </customFilters>
    </filterColumn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Kontenjan ve Yerleşme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S. s.</cp:lastModifiedBy>
  <dcterms:created xsi:type="dcterms:W3CDTF">2026-04-10T08:31:15Z</dcterms:created>
  <dcterms:modified xsi:type="dcterms:W3CDTF">2026-05-05T07:34:07Z</dcterms:modified>
</cp:coreProperties>
</file>